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FB85C03F-7A73-426A-9E61-F57FA15DBA6F}" xr6:coauthVersionLast="47" xr6:coauthVersionMax="47" xr10:uidLastSave="{00000000-0000-0000-0000-000000000000}"/>
  <bookViews>
    <workbookView xWindow="-120" yWindow="-120" windowWidth="29040" windowHeight="15720" xr2:uid="{75BCBB77-0DB8-4E68-836F-76557AD5901C}"/>
  </bookViews>
  <sheets>
    <sheet name="CERCA.VERT_(17)" sheetId="1" r:id="rId1"/>
  </sheets>
  <externalReferences>
    <externalReference r:id="rId2"/>
  </externalReferences>
  <definedNames>
    <definedName name="cognomi">'[1]INFO(17)'!$C$4:$C$20</definedName>
    <definedName name="Sicilia">'[1]INDIRETTO(25)'!$F$33:$F$44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K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Zuccalà</author>
  </authors>
  <commentList>
    <comment ref="D10" authorId="0" shapeId="0" xr:uid="{D5E66DFD-F747-4CD7-9D2A-FC116DA14DA0}">
      <text>
        <r>
          <rPr>
            <sz val="16"/>
            <color indexed="81"/>
            <rFont val="Tahoma"/>
            <family val="2"/>
          </rPr>
          <t>=CERCA.VERT(B10;$B$2:$C$7;2;1)</t>
        </r>
      </text>
    </comment>
  </commentList>
</comments>
</file>

<file path=xl/sharedStrings.xml><?xml version="1.0" encoding="utf-8"?>
<sst xmlns="http://schemas.openxmlformats.org/spreadsheetml/2006/main" count="196" uniqueCount="137">
  <si>
    <t>CALCOLO DEI VOTI CON IL CERCA VERTICALE</t>
  </si>
  <si>
    <t>&lt;=ZERO PUNTI &lt;40</t>
  </si>
  <si>
    <t>SCARSO</t>
  </si>
  <si>
    <t>&lt;= 40 PUNTI &lt; 60</t>
  </si>
  <si>
    <t>INSUFFICIENTE</t>
  </si>
  <si>
    <t>&lt;=60 PUNTI &lt;70</t>
  </si>
  <si>
    <t>SUFFICIENTE</t>
  </si>
  <si>
    <t>&lt;= 70 PUNTI &lt;80</t>
  </si>
  <si>
    <t>BUONO</t>
  </si>
  <si>
    <t>&lt;= 80 PUNTI &lt;90</t>
  </si>
  <si>
    <t>DISTINTO</t>
  </si>
  <si>
    <t>&gt;=90 PUNTI</t>
  </si>
  <si>
    <t>OTTIMO</t>
  </si>
  <si>
    <t>STUDENTE</t>
  </si>
  <si>
    <t>PUNTI</t>
  </si>
  <si>
    <t>SE</t>
  </si>
  <si>
    <t>CERCA VERTICALE</t>
  </si>
  <si>
    <t>GIORGIA</t>
  </si>
  <si>
    <t>VIOLA</t>
  </si>
  <si>
    <t>JOHNNY</t>
  </si>
  <si>
    <t>ROBERTO</t>
  </si>
  <si>
    <t>GIULIA</t>
  </si>
  <si>
    <t>MICHELE</t>
  </si>
  <si>
    <t>DEBORA</t>
  </si>
  <si>
    <t>LUIGI</t>
  </si>
  <si>
    <t>MASSIMILIANO</t>
  </si>
  <si>
    <r>
      <rPr>
        <b/>
        <sz val="12"/>
        <color theme="0"/>
        <rFont val="Calibri"/>
        <family val="2"/>
      </rPr>
      <t>Nome</t>
    </r>
  </si>
  <si>
    <t>VENDUTO</t>
  </si>
  <si>
    <t>COMMISSIONE</t>
  </si>
  <si>
    <t>GIUDIZIO</t>
  </si>
  <si>
    <t>%</t>
  </si>
  <si>
    <t>GERRY</t>
  </si>
  <si>
    <t>ANGELO</t>
  </si>
  <si>
    <t>CRISTIAN</t>
  </si>
  <si>
    <t>FRANK</t>
  </si>
  <si>
    <t>NIK</t>
  </si>
  <si>
    <t>BIANCA</t>
  </si>
  <si>
    <t>CARLO</t>
  </si>
  <si>
    <t>FATTURA</t>
  </si>
  <si>
    <t>CODICE</t>
  </si>
  <si>
    <t>PRODOTTO</t>
  </si>
  <si>
    <t>ANNO</t>
  </si>
  <si>
    <t>CANTINA</t>
  </si>
  <si>
    <t>PREZZO</t>
  </si>
  <si>
    <t>VB1</t>
  </si>
  <si>
    <t>Roero Arneis</t>
  </si>
  <si>
    <t>2007</t>
  </si>
  <si>
    <t>Cornera</t>
  </si>
  <si>
    <t>QTA</t>
  </si>
  <si>
    <t>TOT</t>
  </si>
  <si>
    <t>VB2</t>
  </si>
  <si>
    <t>Gavi</t>
  </si>
  <si>
    <t>Villa Sparina</t>
  </si>
  <si>
    <t>VB8</t>
  </si>
  <si>
    <t>VB3</t>
  </si>
  <si>
    <t>Chardonnay</t>
  </si>
  <si>
    <t>Marco Felluga</t>
  </si>
  <si>
    <t>VB7</t>
  </si>
  <si>
    <t>VB4</t>
  </si>
  <si>
    <t xml:space="preserve">Pinot Grigio  </t>
  </si>
  <si>
    <t>Fantinel</t>
  </si>
  <si>
    <t>VB6</t>
  </si>
  <si>
    <t>VB5</t>
  </si>
  <si>
    <t xml:space="preserve">Sauvignon del collio </t>
  </si>
  <si>
    <t xml:space="preserve">Cervaro della Sala </t>
  </si>
  <si>
    <t>Antinori</t>
  </si>
  <si>
    <t>VB16</t>
  </si>
  <si>
    <t xml:space="preserve">Falanghina </t>
  </si>
  <si>
    <t>2006</t>
  </si>
  <si>
    <t>Mastrobernardino</t>
  </si>
  <si>
    <t>TOTALE</t>
  </si>
  <si>
    <t>Greco di Tufo</t>
  </si>
  <si>
    <t>VB9</t>
  </si>
  <si>
    <t>Fiano d'Avellino</t>
  </si>
  <si>
    <t>Terredora</t>
  </si>
  <si>
    <t>VB10</t>
  </si>
  <si>
    <t>Anthilia</t>
  </si>
  <si>
    <t>Donnafugata</t>
  </si>
  <si>
    <t>VB11</t>
  </si>
  <si>
    <t>Sfurzat 5 stelle</t>
  </si>
  <si>
    <t>2003</t>
  </si>
  <si>
    <t>Nino negri</t>
  </si>
  <si>
    <t>VB12</t>
  </si>
  <si>
    <t>Curtefranca Rosso</t>
  </si>
  <si>
    <t>Ferghettina</t>
  </si>
  <si>
    <t>VB13</t>
  </si>
  <si>
    <t>Barolo</t>
  </si>
  <si>
    <t>Prunotto</t>
  </si>
  <si>
    <t>VB14</t>
  </si>
  <si>
    <t>Dolcetto D'Alba</t>
  </si>
  <si>
    <t>VB15</t>
  </si>
  <si>
    <t>Pinot Nero riserva</t>
  </si>
  <si>
    <t>Hofstatter</t>
  </si>
  <si>
    <t>Teroldego Rotaliano</t>
  </si>
  <si>
    <t>Mezzacorona</t>
  </si>
  <si>
    <t>VB17</t>
  </si>
  <si>
    <t>Cabernet Sauvignon</t>
  </si>
  <si>
    <t>Maculan</t>
  </si>
  <si>
    <t>VB18</t>
  </si>
  <si>
    <t>Amarone Costasera</t>
  </si>
  <si>
    <t>2004</t>
  </si>
  <si>
    <t>Masi</t>
  </si>
  <si>
    <t>VB19</t>
  </si>
  <si>
    <t>Merlot del Collio</t>
  </si>
  <si>
    <t>M. Felluga</t>
  </si>
  <si>
    <t>VB20</t>
  </si>
  <si>
    <t>Refosco</t>
  </si>
  <si>
    <t>Fentinel</t>
  </si>
  <si>
    <t>VB21</t>
  </si>
  <si>
    <t>Brunello di Mont.</t>
  </si>
  <si>
    <t>Banfi</t>
  </si>
  <si>
    <t>VB22</t>
  </si>
  <si>
    <t>Chianti Classico</t>
  </si>
  <si>
    <t>VB23</t>
  </si>
  <si>
    <t>Morellino di Scansano</t>
  </si>
  <si>
    <t>Moris Farms</t>
  </si>
  <si>
    <t>VB24</t>
  </si>
  <si>
    <t>Rosso di Montalcino</t>
  </si>
  <si>
    <t>VB25</t>
  </si>
  <si>
    <t xml:space="preserve">Sassicaia </t>
  </si>
  <si>
    <t>Tenuta S.Guido</t>
  </si>
  <si>
    <t>VB26</t>
  </si>
  <si>
    <t>Solaia</t>
  </si>
  <si>
    <t>2002</t>
  </si>
  <si>
    <t>VB27</t>
  </si>
  <si>
    <t>Tignanello</t>
  </si>
  <si>
    <t>VB28</t>
  </si>
  <si>
    <t>Primitivo "Allora"</t>
  </si>
  <si>
    <t>Cant. Calatrasi</t>
  </si>
  <si>
    <t>VB29</t>
  </si>
  <si>
    <t>Sedara</t>
  </si>
  <si>
    <t>VB30</t>
  </si>
  <si>
    <t>Cannonau di Sard</t>
  </si>
  <si>
    <t>Argiolas</t>
  </si>
  <si>
    <t>VB31</t>
  </si>
  <si>
    <t>Muffato della sala</t>
  </si>
  <si>
    <t>Bicch.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</si>
</sst>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#,##0\ [$€-40B]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Aptos Narrow"/>
      <family val="2"/>
      <scheme val="minor"/>
    </font>
    <font>
      <b/>
      <sz val="11"/>
      <color theme="0"/>
      <name val="Calibri"/>
      <family val="2"/>
    </font>
    <font>
      <b/>
      <sz val="18"/>
      <color theme="1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11"/>
      <color theme="0"/>
      <name val="Arial"/>
      <family val="2"/>
    </font>
    <font>
      <b/>
      <sz val="14"/>
      <color theme="1"/>
      <name val="Aptos Narrow"/>
      <family val="2"/>
      <scheme val="minor"/>
    </font>
    <font>
      <sz val="16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CFCD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thick">
        <color theme="0"/>
      </bottom>
      <diagonal/>
    </border>
    <border>
      <left style="dashed">
        <color theme="0"/>
      </left>
      <right/>
      <top style="dashed">
        <color theme="0"/>
      </top>
      <bottom style="thick">
        <color theme="0"/>
      </bottom>
      <diagonal/>
    </border>
    <border>
      <left style="dashed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0"/>
      </left>
      <right/>
      <top style="dashed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0" borderId="1" xfId="0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0" borderId="5" xfId="0" applyBorder="1"/>
    <xf numFmtId="0" fontId="4" fillId="4" borderId="1" xfId="0" applyFont="1" applyFill="1" applyBorder="1"/>
    <xf numFmtId="0" fontId="0" fillId="4" borderId="1" xfId="0" applyFill="1" applyBorder="1"/>
    <xf numFmtId="0" fontId="5" fillId="3" borderId="6" xfId="0" applyFont="1" applyFill="1" applyBorder="1"/>
    <xf numFmtId="0" fontId="6" fillId="0" borderId="0" xfId="0" applyFont="1"/>
    <xf numFmtId="164" fontId="0" fillId="0" borderId="1" xfId="0" applyNumberFormat="1" applyBorder="1"/>
    <xf numFmtId="164" fontId="0" fillId="5" borderId="1" xfId="1" applyNumberFormat="1" applyFont="1" applyFill="1" applyBorder="1"/>
    <xf numFmtId="0" fontId="7" fillId="2" borderId="1" xfId="0" applyFont="1" applyFill="1" applyBorder="1"/>
    <xf numFmtId="9" fontId="7" fillId="2" borderId="1" xfId="0" applyNumberFormat="1" applyFont="1" applyFill="1" applyBorder="1" applyAlignment="1">
      <alignment horizontal="center"/>
    </xf>
    <xf numFmtId="165" fontId="0" fillId="0" borderId="1" xfId="0" applyNumberFormat="1" applyBorder="1"/>
    <xf numFmtId="9" fontId="0" fillId="0" borderId="1" xfId="0" applyNumberFormat="1" applyBorder="1"/>
    <xf numFmtId="165" fontId="0" fillId="0" borderId="0" xfId="0" applyNumberFormat="1"/>
    <xf numFmtId="0" fontId="8" fillId="0" borderId="1" xfId="0" applyFont="1" applyBorder="1" applyAlignment="1">
      <alignment horizontal="center"/>
    </xf>
    <xf numFmtId="0" fontId="9" fillId="2" borderId="0" xfId="0" applyFont="1" applyFill="1"/>
    <xf numFmtId="49" fontId="10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164" fontId="11" fillId="0" borderId="1" xfId="0" applyNumberFormat="1" applyFon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dswud-my.sharepoint.com/personal/info_cdsw_it/Documents/learn&amp;teach/Informatica%20di%20Base/4%20Spreadsheets/Esercizi/gerardozuccala/EP%20-%20Excel%20in%20Pillole/EP_14_15_16_17_18_19_20_21_22_23_24_25_Ricerca.xlsx" TargetMode="External"/><Relationship Id="rId1" Type="http://schemas.openxmlformats.org/officeDocument/2006/relationships/externalLinkPath" Target="https://cdswud-my.sharepoint.com/personal/info_cdsw_it/Documents/learn&amp;teach/Informatica%20di%20Base/4%20Spreadsheets/Esercizi/gerardozuccala/EP%20-%20Excel%20in%20Pillole/EP_14_15_16_17_18_19_20_21_22_23_24_25_Ricer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(14)"/>
      <sheetName val="SE_(14)"/>
      <sheetName val="LOGICHE(15)"/>
      <sheetName val="NIDIFICATA(16)"/>
      <sheetName val="CERCA.VERT_(17)"/>
      <sheetName val="CERCA.VERT2(17)"/>
      <sheetName val="INFO(17)"/>
      <sheetName val="CERCA ORIZZ_(18)"/>
      <sheetName val="CERCA_(19)"/>
      <sheetName val="CONFRONTA_(20)"/>
      <sheetName val="INDICE(21)"/>
      <sheetName val="INDICE E CONFRONTA(22)"/>
      <sheetName val="INDICE E CONFRONTA2(22)"/>
      <sheetName val="INDICE E CONFRONTA3(22)"/>
      <sheetName val="SCEGLI(23)"/>
      <sheetName val="SCEGLI_(23)"/>
      <sheetName val="ROSSI(23)"/>
      <sheetName val="FUMAGALLI(23)"/>
      <sheetName val="ESPOSITO(23)"/>
      <sheetName val="INDIRIZZO(24)"/>
      <sheetName val="INDIRETTO(25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BIANCHI</v>
          </cell>
        </row>
        <row r="5">
          <cell r="C5" t="str">
            <v>ROSSI</v>
          </cell>
        </row>
        <row r="6">
          <cell r="C6" t="str">
            <v>VERDI</v>
          </cell>
        </row>
        <row r="7">
          <cell r="C7" t="str">
            <v>SANTI</v>
          </cell>
        </row>
        <row r="8">
          <cell r="C8" t="str">
            <v>TOMMASI</v>
          </cell>
        </row>
        <row r="9">
          <cell r="C9" t="str">
            <v>MEDICI</v>
          </cell>
        </row>
        <row r="10">
          <cell r="C10" t="str">
            <v>LOTTI</v>
          </cell>
        </row>
        <row r="11">
          <cell r="C11" t="str">
            <v>SARLI</v>
          </cell>
        </row>
        <row r="12">
          <cell r="C12" t="str">
            <v>ZUCCALA</v>
          </cell>
        </row>
        <row r="13">
          <cell r="C13" t="str">
            <v>ESPOSITO</v>
          </cell>
        </row>
        <row r="14">
          <cell r="C14" t="str">
            <v>GIUFFRE'</v>
          </cell>
        </row>
        <row r="15">
          <cell r="C15" t="str">
            <v>PISANO</v>
          </cell>
        </row>
        <row r="16">
          <cell r="C16" t="str">
            <v>FRANZINI</v>
          </cell>
        </row>
        <row r="17">
          <cell r="C17" t="str">
            <v>TARINI</v>
          </cell>
        </row>
        <row r="18">
          <cell r="C18" t="str">
            <v>FRANCHI</v>
          </cell>
        </row>
        <row r="19">
          <cell r="C19" t="str">
            <v>MAZZEI</v>
          </cell>
        </row>
        <row r="20">
          <cell r="C20" t="str">
            <v>LIGABUE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3">
          <cell r="F33">
            <v>225</v>
          </cell>
        </row>
        <row r="34">
          <cell r="F34">
            <v>214</v>
          </cell>
        </row>
        <row r="35">
          <cell r="F35">
            <v>139</v>
          </cell>
        </row>
        <row r="36">
          <cell r="F36">
            <v>207</v>
          </cell>
        </row>
        <row r="37">
          <cell r="F37">
            <v>132</v>
          </cell>
        </row>
        <row r="38">
          <cell r="F38">
            <v>197</v>
          </cell>
        </row>
        <row r="39">
          <cell r="F39">
            <v>146</v>
          </cell>
        </row>
        <row r="40">
          <cell r="F40">
            <v>131</v>
          </cell>
        </row>
        <row r="41">
          <cell r="F41">
            <v>143</v>
          </cell>
        </row>
        <row r="42">
          <cell r="F42">
            <v>186</v>
          </cell>
        </row>
        <row r="43">
          <cell r="F43">
            <v>230</v>
          </cell>
        </row>
        <row r="44">
          <cell r="F44">
            <v>178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2230-986E-439D-81D5-70E042CFC87D}">
  <sheetPr>
    <tabColor rgb="FFFFFF66"/>
  </sheetPr>
  <dimension ref="A1:K78"/>
  <sheetViews>
    <sheetView showGridLines="0" tabSelected="1" topLeftCell="A3" zoomScaleNormal="100" workbookViewId="0">
      <selection activeCell="G49" sqref="G49:K53"/>
    </sheetView>
  </sheetViews>
  <sheetFormatPr defaultColWidth="7.140625" defaultRowHeight="15" x14ac:dyDescent="0.25"/>
  <cols>
    <col min="1" max="1" width="9.85546875" customWidth="1"/>
    <col min="2" max="2" width="19.85546875" bestFit="1" customWidth="1"/>
    <col min="3" max="3" width="14.85546875" bestFit="1" customWidth="1"/>
    <col min="4" max="4" width="16.5703125" bestFit="1" customWidth="1"/>
    <col min="5" max="5" width="9.140625" bestFit="1" customWidth="1"/>
    <col min="6" max="6" width="10.42578125" customWidth="1"/>
    <col min="7" max="7" width="12" customWidth="1"/>
    <col min="8" max="8" width="11.85546875" customWidth="1"/>
    <col min="9" max="9" width="12" customWidth="1"/>
    <col min="10" max="10" width="7.140625" customWidth="1"/>
    <col min="11" max="11" width="10.85546875" customWidth="1"/>
    <col min="12" max="12" width="11.140625" customWidth="1"/>
  </cols>
  <sheetData>
    <row r="1" spans="1:4" ht="18.75" x14ac:dyDescent="0.3">
      <c r="A1" s="1" t="s">
        <v>0</v>
      </c>
      <c r="B1" s="1"/>
      <c r="C1" s="1"/>
      <c r="D1" s="2"/>
    </row>
    <row r="2" spans="1:4" x14ac:dyDescent="0.25">
      <c r="A2" s="3" t="s">
        <v>1</v>
      </c>
      <c r="B2" s="3">
        <v>0</v>
      </c>
      <c r="C2" s="3" t="s">
        <v>2</v>
      </c>
    </row>
    <row r="3" spans="1:4" x14ac:dyDescent="0.25">
      <c r="A3" s="3" t="s">
        <v>3</v>
      </c>
      <c r="B3" s="3">
        <v>40</v>
      </c>
      <c r="C3" s="3" t="s">
        <v>4</v>
      </c>
    </row>
    <row r="4" spans="1:4" x14ac:dyDescent="0.25">
      <c r="A4" s="3" t="s">
        <v>5</v>
      </c>
      <c r="B4" s="3">
        <v>60</v>
      </c>
      <c r="C4" s="3" t="s">
        <v>6</v>
      </c>
    </row>
    <row r="5" spans="1:4" x14ac:dyDescent="0.25">
      <c r="A5" s="3" t="s">
        <v>7</v>
      </c>
      <c r="B5" s="3">
        <v>70</v>
      </c>
      <c r="C5" s="3" t="s">
        <v>8</v>
      </c>
    </row>
    <row r="6" spans="1:4" x14ac:dyDescent="0.25">
      <c r="A6" s="3" t="s">
        <v>9</v>
      </c>
      <c r="B6" s="3">
        <v>80</v>
      </c>
      <c r="C6" s="3" t="s">
        <v>10</v>
      </c>
    </row>
    <row r="7" spans="1:4" ht="13.7" customHeight="1" x14ac:dyDescent="0.25">
      <c r="A7" s="3" t="s">
        <v>11</v>
      </c>
      <c r="B7" s="3">
        <v>90</v>
      </c>
      <c r="C7" s="3" t="s">
        <v>12</v>
      </c>
    </row>
    <row r="8" spans="1:4" ht="14.45" customHeight="1" x14ac:dyDescent="0.25"/>
    <row r="9" spans="1:4" ht="15.75" thickBot="1" x14ac:dyDescent="0.3">
      <c r="A9" s="4" t="s">
        <v>13</v>
      </c>
      <c r="B9" s="4" t="s">
        <v>14</v>
      </c>
      <c r="C9" s="5" t="s">
        <v>15</v>
      </c>
      <c r="D9" s="6" t="s">
        <v>16</v>
      </c>
    </row>
    <row r="10" spans="1:4" ht="15.75" thickTop="1" x14ac:dyDescent="0.25">
      <c r="A10" s="7" t="s">
        <v>17</v>
      </c>
      <c r="B10" s="7">
        <v>24</v>
      </c>
      <c r="C10" s="8"/>
      <c r="D10" s="9"/>
    </row>
    <row r="11" spans="1:4" x14ac:dyDescent="0.25">
      <c r="A11" s="3" t="s">
        <v>18</v>
      </c>
      <c r="B11" s="3">
        <v>41</v>
      </c>
      <c r="C11" s="8"/>
      <c r="D11" s="9"/>
    </row>
    <row r="12" spans="1:4" x14ac:dyDescent="0.25">
      <c r="A12" s="3" t="s">
        <v>19</v>
      </c>
      <c r="B12" s="3">
        <v>69</v>
      </c>
      <c r="C12" s="8"/>
      <c r="D12" s="9"/>
    </row>
    <row r="13" spans="1:4" x14ac:dyDescent="0.25">
      <c r="A13" s="3" t="s">
        <v>20</v>
      </c>
      <c r="B13" s="3">
        <v>97</v>
      </c>
      <c r="C13" s="8"/>
      <c r="D13" s="9"/>
    </row>
    <row r="14" spans="1:4" x14ac:dyDescent="0.25">
      <c r="A14" s="3" t="s">
        <v>21</v>
      </c>
      <c r="B14" s="3">
        <v>54</v>
      </c>
      <c r="C14" s="8"/>
      <c r="D14" s="9"/>
    </row>
    <row r="15" spans="1:4" x14ac:dyDescent="0.25">
      <c r="A15" s="3" t="s">
        <v>22</v>
      </c>
      <c r="B15" s="3">
        <v>87</v>
      </c>
      <c r="C15" s="8"/>
      <c r="D15" s="9"/>
    </row>
    <row r="16" spans="1:4" x14ac:dyDescent="0.25">
      <c r="A16" s="3" t="s">
        <v>23</v>
      </c>
      <c r="B16" s="3">
        <v>77</v>
      </c>
      <c r="C16" s="8"/>
      <c r="D16" s="9"/>
    </row>
    <row r="17" spans="1:8" x14ac:dyDescent="0.25">
      <c r="A17" s="3" t="s">
        <v>24</v>
      </c>
      <c r="B17" s="3">
        <v>68</v>
      </c>
      <c r="C17" s="8"/>
      <c r="D17" s="9"/>
    </row>
    <row r="18" spans="1:8" x14ac:dyDescent="0.25">
      <c r="A18" s="3" t="s">
        <v>25</v>
      </c>
      <c r="B18" s="3">
        <v>91</v>
      </c>
      <c r="C18" s="8"/>
      <c r="D18" s="9"/>
    </row>
    <row r="25" spans="1:8" ht="15.75" x14ac:dyDescent="0.25">
      <c r="A25" s="10" t="s">
        <v>26</v>
      </c>
      <c r="B25" s="10" t="s">
        <v>27</v>
      </c>
      <c r="C25" s="10" t="s">
        <v>28</v>
      </c>
      <c r="D25" s="11"/>
    </row>
    <row r="26" spans="1:8" x14ac:dyDescent="0.25">
      <c r="A26" s="3" t="s">
        <v>18</v>
      </c>
      <c r="B26" s="12">
        <v>21848</v>
      </c>
      <c r="C26" s="13"/>
    </row>
    <row r="27" spans="1:8" x14ac:dyDescent="0.25">
      <c r="A27" s="3" t="s">
        <v>19</v>
      </c>
      <c r="B27" s="12">
        <v>48624</v>
      </c>
      <c r="C27" s="13"/>
    </row>
    <row r="28" spans="1:8" x14ac:dyDescent="0.25">
      <c r="A28" s="3" t="s">
        <v>20</v>
      </c>
      <c r="B28" s="12">
        <v>6399</v>
      </c>
      <c r="C28" s="13"/>
      <c r="F28" s="3">
        <v>1</v>
      </c>
      <c r="G28" s="3">
        <v>2</v>
      </c>
      <c r="H28" s="3">
        <v>3</v>
      </c>
    </row>
    <row r="29" spans="1:8" x14ac:dyDescent="0.25">
      <c r="A29" s="3" t="s">
        <v>21</v>
      </c>
      <c r="B29" s="12">
        <v>10772</v>
      </c>
      <c r="C29" s="13"/>
      <c r="F29" s="14" t="s">
        <v>27</v>
      </c>
      <c r="G29" s="14" t="s">
        <v>29</v>
      </c>
      <c r="H29" s="15" t="s">
        <v>30</v>
      </c>
    </row>
    <row r="30" spans="1:8" x14ac:dyDescent="0.25">
      <c r="A30" s="3" t="s">
        <v>22</v>
      </c>
      <c r="B30" s="12">
        <v>42420</v>
      </c>
      <c r="C30" s="13"/>
      <c r="F30" s="16">
        <v>0</v>
      </c>
      <c r="G30" s="3" t="s">
        <v>2</v>
      </c>
      <c r="H30" s="3">
        <v>0</v>
      </c>
    </row>
    <row r="31" spans="1:8" x14ac:dyDescent="0.25">
      <c r="A31" s="3" t="s">
        <v>23</v>
      </c>
      <c r="B31" s="12">
        <v>55743</v>
      </c>
      <c r="C31" s="13"/>
      <c r="F31" s="16">
        <v>5000</v>
      </c>
      <c r="G31" s="3" t="s">
        <v>2</v>
      </c>
      <c r="H31" s="17">
        <v>0.04</v>
      </c>
    </row>
    <row r="32" spans="1:8" x14ac:dyDescent="0.25">
      <c r="A32" s="3" t="s">
        <v>24</v>
      </c>
      <c r="B32" s="12">
        <v>28232</v>
      </c>
      <c r="C32" s="13"/>
      <c r="F32" s="16">
        <v>10000</v>
      </c>
      <c r="G32" s="3" t="s">
        <v>2</v>
      </c>
      <c r="H32" s="17">
        <v>0.04</v>
      </c>
    </row>
    <row r="33" spans="1:11" x14ac:dyDescent="0.25">
      <c r="A33" s="3" t="s">
        <v>25</v>
      </c>
      <c r="B33" s="12">
        <v>37884</v>
      </c>
      <c r="C33" s="13"/>
      <c r="F33" s="16">
        <v>20000</v>
      </c>
      <c r="G33" s="3" t="s">
        <v>4</v>
      </c>
      <c r="H33" s="17">
        <v>0.05</v>
      </c>
    </row>
    <row r="34" spans="1:11" x14ac:dyDescent="0.25">
      <c r="A34" s="7" t="s">
        <v>17</v>
      </c>
      <c r="B34" s="12">
        <v>33177</v>
      </c>
      <c r="C34" s="13"/>
      <c r="F34" s="16">
        <v>25000</v>
      </c>
      <c r="G34" s="3" t="s">
        <v>4</v>
      </c>
      <c r="H34" s="17">
        <v>0.05</v>
      </c>
    </row>
    <row r="35" spans="1:11" x14ac:dyDescent="0.25">
      <c r="A35" s="3" t="s">
        <v>31</v>
      </c>
      <c r="B35" s="12">
        <v>73000</v>
      </c>
      <c r="C35" s="13"/>
      <c r="F35" s="16">
        <v>30000</v>
      </c>
      <c r="G35" s="3" t="s">
        <v>6</v>
      </c>
      <c r="H35" s="17">
        <v>0.06</v>
      </c>
    </row>
    <row r="36" spans="1:11" x14ac:dyDescent="0.25">
      <c r="A36" s="3" t="s">
        <v>32</v>
      </c>
      <c r="B36" s="12">
        <v>9200</v>
      </c>
      <c r="C36" s="13"/>
      <c r="F36" s="16">
        <v>35000</v>
      </c>
      <c r="G36" s="3" t="s">
        <v>6</v>
      </c>
      <c r="H36" s="17">
        <v>0.06</v>
      </c>
    </row>
    <row r="37" spans="1:11" x14ac:dyDescent="0.25">
      <c r="A37" s="3" t="s">
        <v>33</v>
      </c>
      <c r="B37" s="12">
        <v>24000</v>
      </c>
      <c r="C37" s="13"/>
      <c r="F37" s="16">
        <v>40000</v>
      </c>
      <c r="G37" s="3" t="s">
        <v>8</v>
      </c>
      <c r="H37" s="17">
        <v>0.09</v>
      </c>
    </row>
    <row r="38" spans="1:11" x14ac:dyDescent="0.25">
      <c r="A38" s="3" t="s">
        <v>34</v>
      </c>
      <c r="B38" s="12">
        <v>33000</v>
      </c>
      <c r="C38" s="13"/>
      <c r="F38" s="16">
        <v>45000</v>
      </c>
      <c r="G38" s="3" t="s">
        <v>8</v>
      </c>
      <c r="H38" s="17">
        <v>0.09</v>
      </c>
    </row>
    <row r="39" spans="1:11" x14ac:dyDescent="0.25">
      <c r="A39" s="3" t="s">
        <v>35</v>
      </c>
      <c r="B39" s="12">
        <v>14000</v>
      </c>
      <c r="C39" s="13"/>
      <c r="E39" s="18"/>
      <c r="F39" s="16">
        <v>50000</v>
      </c>
      <c r="G39" s="3" t="s">
        <v>8</v>
      </c>
      <c r="H39" s="17">
        <v>0.09</v>
      </c>
    </row>
    <row r="40" spans="1:11" x14ac:dyDescent="0.25">
      <c r="A40" s="3" t="s">
        <v>36</v>
      </c>
      <c r="B40" s="12">
        <v>18963</v>
      </c>
      <c r="C40" s="13"/>
      <c r="F40" s="16">
        <v>60000</v>
      </c>
      <c r="G40" s="3" t="s">
        <v>12</v>
      </c>
      <c r="H40" s="17">
        <v>0.15</v>
      </c>
    </row>
    <row r="41" spans="1:11" x14ac:dyDescent="0.25">
      <c r="A41" s="3" t="s">
        <v>37</v>
      </c>
      <c r="B41" s="12">
        <v>50328.716666666704</v>
      </c>
      <c r="C41" s="13"/>
      <c r="F41" s="16">
        <v>65000</v>
      </c>
      <c r="G41" s="3" t="s">
        <v>12</v>
      </c>
      <c r="H41" s="17">
        <v>0.15</v>
      </c>
    </row>
    <row r="46" spans="1:11" ht="24" x14ac:dyDescent="0.4">
      <c r="A46" s="19">
        <v>1</v>
      </c>
      <c r="B46" s="19">
        <v>2</v>
      </c>
      <c r="C46" s="19">
        <v>3</v>
      </c>
      <c r="D46" s="19">
        <v>4</v>
      </c>
      <c r="E46" s="19">
        <v>5</v>
      </c>
      <c r="G46" s="20" t="s">
        <v>38</v>
      </c>
      <c r="H46" s="2"/>
    </row>
    <row r="47" spans="1:11" x14ac:dyDescent="0.25">
      <c r="A47" s="21" t="s">
        <v>39</v>
      </c>
      <c r="B47" s="21" t="s">
        <v>40</v>
      </c>
      <c r="C47" s="21" t="s">
        <v>41</v>
      </c>
      <c r="D47" s="22" t="s">
        <v>42</v>
      </c>
      <c r="E47" s="23" t="s">
        <v>43</v>
      </c>
    </row>
    <row r="48" spans="1:11" x14ac:dyDescent="0.25">
      <c r="A48" s="3" t="s">
        <v>44</v>
      </c>
      <c r="B48" s="3" t="s">
        <v>45</v>
      </c>
      <c r="C48" s="3" t="s">
        <v>46</v>
      </c>
      <c r="D48" s="3" t="s">
        <v>47</v>
      </c>
      <c r="E48" s="12">
        <v>22</v>
      </c>
      <c r="G48" s="21" t="s">
        <v>39</v>
      </c>
      <c r="H48" s="21" t="s">
        <v>40</v>
      </c>
      <c r="I48" s="21" t="s">
        <v>43</v>
      </c>
      <c r="J48" s="22" t="s">
        <v>48</v>
      </c>
      <c r="K48" s="23" t="s">
        <v>49</v>
      </c>
    </row>
    <row r="49" spans="1:11" x14ac:dyDescent="0.25">
      <c r="A49" s="3" t="s">
        <v>50</v>
      </c>
      <c r="B49" s="3" t="s">
        <v>51</v>
      </c>
      <c r="C49" s="3" t="s">
        <v>46</v>
      </c>
      <c r="D49" s="3" t="s">
        <v>52</v>
      </c>
      <c r="E49" s="12">
        <v>23</v>
      </c>
      <c r="G49" s="3"/>
      <c r="H49" s="3"/>
      <c r="I49" s="12"/>
      <c r="J49" s="3"/>
      <c r="K49" s="12"/>
    </row>
    <row r="50" spans="1:11" x14ac:dyDescent="0.25">
      <c r="A50" s="3" t="s">
        <v>54</v>
      </c>
      <c r="B50" s="3" t="s">
        <v>55</v>
      </c>
      <c r="C50" s="3" t="s">
        <v>46</v>
      </c>
      <c r="D50" s="3" t="s">
        <v>56</v>
      </c>
      <c r="E50" s="12">
        <v>25</v>
      </c>
      <c r="G50" s="3"/>
      <c r="H50" s="3"/>
      <c r="I50" s="12"/>
      <c r="J50" s="3"/>
      <c r="K50" s="12"/>
    </row>
    <row r="51" spans="1:11" x14ac:dyDescent="0.25">
      <c r="A51" s="3" t="s">
        <v>58</v>
      </c>
      <c r="B51" s="3" t="s">
        <v>59</v>
      </c>
      <c r="C51" s="3" t="s">
        <v>46</v>
      </c>
      <c r="D51" s="3" t="s">
        <v>60</v>
      </c>
      <c r="E51" s="12">
        <v>20</v>
      </c>
      <c r="G51" s="3"/>
      <c r="H51" s="3"/>
      <c r="I51" s="12"/>
      <c r="J51" s="3"/>
      <c r="K51" s="12"/>
    </row>
    <row r="52" spans="1:11" x14ac:dyDescent="0.25">
      <c r="A52" s="3" t="s">
        <v>62</v>
      </c>
      <c r="B52" s="3" t="s">
        <v>63</v>
      </c>
      <c r="C52" s="3" t="s">
        <v>46</v>
      </c>
      <c r="D52" s="3" t="s">
        <v>56</v>
      </c>
      <c r="E52" s="12">
        <v>25</v>
      </c>
      <c r="G52" s="3"/>
      <c r="H52" s="3"/>
      <c r="I52" s="12"/>
      <c r="J52" s="3"/>
      <c r="K52" s="12"/>
    </row>
    <row r="53" spans="1:11" x14ac:dyDescent="0.25">
      <c r="A53" s="3" t="s">
        <v>61</v>
      </c>
      <c r="B53" s="3" t="s">
        <v>64</v>
      </c>
      <c r="C53" s="3" t="s">
        <v>46</v>
      </c>
      <c r="D53" s="3" t="s">
        <v>65</v>
      </c>
      <c r="E53" s="12">
        <v>70</v>
      </c>
      <c r="G53" s="3"/>
      <c r="H53" s="3"/>
      <c r="I53" s="12"/>
      <c r="J53" s="3"/>
      <c r="K53" s="12"/>
    </row>
    <row r="54" spans="1:11" ht="18.75" x14ac:dyDescent="0.3">
      <c r="A54" s="3" t="s">
        <v>57</v>
      </c>
      <c r="B54" s="3" t="s">
        <v>67</v>
      </c>
      <c r="C54" s="3" t="s">
        <v>68</v>
      </c>
      <c r="D54" s="3" t="s">
        <v>69</v>
      </c>
      <c r="E54" s="12">
        <v>22</v>
      </c>
      <c r="J54" t="s">
        <v>70</v>
      </c>
      <c r="K54" s="24">
        <f>SUM(K49:K53)</f>
        <v>0</v>
      </c>
    </row>
    <row r="55" spans="1:11" x14ac:dyDescent="0.25">
      <c r="A55" s="3" t="s">
        <v>53</v>
      </c>
      <c r="B55" s="3" t="s">
        <v>71</v>
      </c>
      <c r="C55" s="3" t="s">
        <v>46</v>
      </c>
      <c r="D55" s="3" t="s">
        <v>69</v>
      </c>
      <c r="E55" s="12">
        <v>25</v>
      </c>
    </row>
    <row r="56" spans="1:11" x14ac:dyDescent="0.25">
      <c r="A56" s="3" t="s">
        <v>72</v>
      </c>
      <c r="B56" s="3" t="s">
        <v>73</v>
      </c>
      <c r="C56" s="3" t="s">
        <v>46</v>
      </c>
      <c r="D56" s="3" t="s">
        <v>74</v>
      </c>
      <c r="E56" s="12">
        <v>24</v>
      </c>
      <c r="H56">
        <f>MATCH(H48,$A$47:$E$47,0)</f>
        <v>2</v>
      </c>
      <c r="I56">
        <f>MATCH(I48,$A$47:$E$47,0)</f>
        <v>5</v>
      </c>
    </row>
    <row r="57" spans="1:11" x14ac:dyDescent="0.25">
      <c r="A57" s="3" t="s">
        <v>75</v>
      </c>
      <c r="B57" s="3" t="s">
        <v>76</v>
      </c>
      <c r="C57" s="3" t="s">
        <v>46</v>
      </c>
      <c r="D57" s="3" t="s">
        <v>77</v>
      </c>
      <c r="E57" s="12">
        <v>19</v>
      </c>
    </row>
    <row r="58" spans="1:11" x14ac:dyDescent="0.25">
      <c r="A58" s="3" t="s">
        <v>78</v>
      </c>
      <c r="B58" s="3" t="s">
        <v>79</v>
      </c>
      <c r="C58" s="3" t="s">
        <v>80</v>
      </c>
      <c r="D58" s="3" t="s">
        <v>81</v>
      </c>
      <c r="E58" s="12">
        <v>80</v>
      </c>
    </row>
    <row r="59" spans="1:11" x14ac:dyDescent="0.25">
      <c r="A59" s="3" t="s">
        <v>82</v>
      </c>
      <c r="B59" s="3" t="s">
        <v>83</v>
      </c>
      <c r="C59" s="3" t="s">
        <v>68</v>
      </c>
      <c r="D59" s="3" t="s">
        <v>84</v>
      </c>
      <c r="E59" s="12">
        <v>13</v>
      </c>
    </row>
    <row r="60" spans="1:11" x14ac:dyDescent="0.25">
      <c r="A60" s="3" t="s">
        <v>85</v>
      </c>
      <c r="B60" s="3" t="s">
        <v>86</v>
      </c>
      <c r="C60" s="3" t="s">
        <v>80</v>
      </c>
      <c r="D60" s="3" t="s">
        <v>87</v>
      </c>
      <c r="E60" s="12">
        <v>70</v>
      </c>
    </row>
    <row r="61" spans="1:11" x14ac:dyDescent="0.25">
      <c r="A61" s="3" t="s">
        <v>88</v>
      </c>
      <c r="B61" s="3" t="s">
        <v>89</v>
      </c>
      <c r="C61" s="3" t="s">
        <v>46</v>
      </c>
      <c r="D61" s="3" t="s">
        <v>87</v>
      </c>
      <c r="E61" s="12">
        <v>24</v>
      </c>
    </row>
    <row r="62" spans="1:11" x14ac:dyDescent="0.25">
      <c r="A62" s="3" t="s">
        <v>90</v>
      </c>
      <c r="B62" s="3" t="s">
        <v>91</v>
      </c>
      <c r="C62" s="3" t="s">
        <v>46</v>
      </c>
      <c r="D62" s="3" t="s">
        <v>92</v>
      </c>
      <c r="E62" s="12">
        <v>25</v>
      </c>
    </row>
    <row r="63" spans="1:11" x14ac:dyDescent="0.25">
      <c r="A63" s="3" t="s">
        <v>66</v>
      </c>
      <c r="B63" s="3" t="s">
        <v>93</v>
      </c>
      <c r="C63" s="3" t="s">
        <v>46</v>
      </c>
      <c r="D63" s="3" t="s">
        <v>94</v>
      </c>
      <c r="E63" s="12">
        <v>22</v>
      </c>
    </row>
    <row r="64" spans="1:11" x14ac:dyDescent="0.25">
      <c r="A64" s="3" t="s">
        <v>95</v>
      </c>
      <c r="B64" s="3" t="s">
        <v>96</v>
      </c>
      <c r="C64" s="3" t="s">
        <v>68</v>
      </c>
      <c r="D64" s="3" t="s">
        <v>97</v>
      </c>
      <c r="E64" s="12">
        <v>26</v>
      </c>
    </row>
    <row r="65" spans="1:5" x14ac:dyDescent="0.25">
      <c r="A65" s="3" t="s">
        <v>98</v>
      </c>
      <c r="B65" s="3" t="s">
        <v>99</v>
      </c>
      <c r="C65" s="3" t="s">
        <v>100</v>
      </c>
      <c r="D65" s="3" t="s">
        <v>101</v>
      </c>
      <c r="E65" s="12">
        <v>70</v>
      </c>
    </row>
    <row r="66" spans="1:5" x14ac:dyDescent="0.25">
      <c r="A66" s="3" t="s">
        <v>102</v>
      </c>
      <c r="B66" s="3" t="s">
        <v>103</v>
      </c>
      <c r="C66" s="3" t="s">
        <v>68</v>
      </c>
      <c r="D66" s="3" t="s">
        <v>104</v>
      </c>
      <c r="E66" s="12">
        <v>23</v>
      </c>
    </row>
    <row r="67" spans="1:5" x14ac:dyDescent="0.25">
      <c r="A67" s="3" t="s">
        <v>105</v>
      </c>
      <c r="B67" s="3" t="s">
        <v>106</v>
      </c>
      <c r="C67" s="3" t="s">
        <v>46</v>
      </c>
      <c r="D67" s="3" t="s">
        <v>107</v>
      </c>
      <c r="E67" s="12">
        <v>22</v>
      </c>
    </row>
    <row r="68" spans="1:5" x14ac:dyDescent="0.25">
      <c r="A68" s="3" t="s">
        <v>108</v>
      </c>
      <c r="B68" s="3" t="s">
        <v>109</v>
      </c>
      <c r="C68" s="3" t="s">
        <v>80</v>
      </c>
      <c r="D68" s="3" t="s">
        <v>110</v>
      </c>
      <c r="E68" s="12">
        <v>80</v>
      </c>
    </row>
    <row r="69" spans="1:5" x14ac:dyDescent="0.25">
      <c r="A69" s="3" t="s">
        <v>111</v>
      </c>
      <c r="B69" s="3" t="s">
        <v>112</v>
      </c>
      <c r="C69" s="3" t="s">
        <v>68</v>
      </c>
      <c r="D69" s="3" t="s">
        <v>65</v>
      </c>
      <c r="E69" s="12">
        <v>35</v>
      </c>
    </row>
    <row r="70" spans="1:5" x14ac:dyDescent="0.25">
      <c r="A70" s="3" t="s">
        <v>113</v>
      </c>
      <c r="B70" s="3" t="s">
        <v>114</v>
      </c>
      <c r="C70" s="3" t="s">
        <v>46</v>
      </c>
      <c r="D70" s="3" t="s">
        <v>115</v>
      </c>
      <c r="E70" s="12">
        <v>22</v>
      </c>
    </row>
    <row r="71" spans="1:5" x14ac:dyDescent="0.25">
      <c r="A71" s="3" t="s">
        <v>116</v>
      </c>
      <c r="B71" s="3" t="s">
        <v>117</v>
      </c>
      <c r="C71" s="3" t="s">
        <v>68</v>
      </c>
      <c r="D71" s="3" t="s">
        <v>110</v>
      </c>
      <c r="E71" s="12">
        <v>28</v>
      </c>
    </row>
    <row r="72" spans="1:5" x14ac:dyDescent="0.25">
      <c r="A72" s="3" t="s">
        <v>118</v>
      </c>
      <c r="B72" s="3" t="s">
        <v>119</v>
      </c>
      <c r="C72" s="3" t="s">
        <v>80</v>
      </c>
      <c r="D72" s="3" t="s">
        <v>120</v>
      </c>
      <c r="E72" s="12">
        <v>170</v>
      </c>
    </row>
    <row r="73" spans="1:5" x14ac:dyDescent="0.25">
      <c r="A73" s="3" t="s">
        <v>121</v>
      </c>
      <c r="B73" s="3" t="s">
        <v>122</v>
      </c>
      <c r="C73" s="3" t="s">
        <v>123</v>
      </c>
      <c r="D73" s="3" t="s">
        <v>65</v>
      </c>
      <c r="E73" s="12">
        <v>170</v>
      </c>
    </row>
    <row r="74" spans="1:5" x14ac:dyDescent="0.25">
      <c r="A74" s="3" t="s">
        <v>124</v>
      </c>
      <c r="B74" s="3" t="s">
        <v>125</v>
      </c>
      <c r="C74" s="3" t="s">
        <v>80</v>
      </c>
      <c r="D74" s="3" t="s">
        <v>65</v>
      </c>
      <c r="E74" s="12">
        <v>90</v>
      </c>
    </row>
    <row r="75" spans="1:5" x14ac:dyDescent="0.25">
      <c r="A75" s="3" t="s">
        <v>126</v>
      </c>
      <c r="B75" s="3" t="s">
        <v>127</v>
      </c>
      <c r="C75" s="3" t="s">
        <v>68</v>
      </c>
      <c r="D75" s="3" t="s">
        <v>128</v>
      </c>
      <c r="E75" s="12">
        <v>22</v>
      </c>
    </row>
    <row r="76" spans="1:5" x14ac:dyDescent="0.25">
      <c r="A76" s="3" t="s">
        <v>129</v>
      </c>
      <c r="B76" s="3" t="s">
        <v>130</v>
      </c>
      <c r="C76" s="3" t="s">
        <v>46</v>
      </c>
      <c r="D76" s="3" t="s">
        <v>77</v>
      </c>
      <c r="E76" s="12">
        <v>21</v>
      </c>
    </row>
    <row r="77" spans="1:5" x14ac:dyDescent="0.25">
      <c r="A77" s="3" t="s">
        <v>131</v>
      </c>
      <c r="B77" s="3" t="s">
        <v>132</v>
      </c>
      <c r="C77" s="3" t="s">
        <v>68</v>
      </c>
      <c r="D77" s="3" t="s">
        <v>133</v>
      </c>
      <c r="E77" s="12">
        <v>22</v>
      </c>
    </row>
    <row r="78" spans="1:5" x14ac:dyDescent="0.25">
      <c r="A78" s="3" t="s">
        <v>134</v>
      </c>
      <c r="B78" s="3" t="s">
        <v>135</v>
      </c>
      <c r="C78" s="3" t="s">
        <v>65</v>
      </c>
      <c r="D78" s="3" t="s">
        <v>136</v>
      </c>
      <c r="E78" s="12">
        <v>7</v>
      </c>
    </row>
  </sheetData>
  <dataValidations count="1">
    <dataValidation type="list" allowBlank="1" showInputMessage="1" showErrorMessage="1" sqref="G49:G53" xr:uid="{0A6E600B-ECC8-4BC4-9B10-8AC6E8301184}">
      <formula1>$A$48:$A$78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CERCA.VERT_(17)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CELOTTI CDSW</dc:creator>
  <cp:lastModifiedBy>Daniele CELOTTI CDSW</cp:lastModifiedBy>
  <dcterms:created xsi:type="dcterms:W3CDTF">2025-05-13T11:35:00Z</dcterms:created>
  <dcterms:modified xsi:type="dcterms:W3CDTF">2025-05-13T11:36:31Z</dcterms:modified>
</cp:coreProperties>
</file>